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<sst xmlns="http://schemas.openxmlformats.org/spreadsheetml/2006/main" count="104" uniqueCount="53">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</sst>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" sqref="A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20446.800000000003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2462.2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22545</v>
      </c>
      <c r="AG9" s="50">
        <f>AG10+AG15+AG24+AG33+AG47+AG52+AG54+AG61+AG62+AG71+AG72+AG76+AG88+AG81+AG83+AG82+AG69+AG89+AG91+AG90+AG70+AG40+AG92</f>
        <v>46593.2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1121.5000000000002</v>
      </c>
      <c r="AG10" s="27">
        <f>B10+C10-AF10</f>
        <v>3060.2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1117.5</v>
      </c>
      <c r="AG11" s="27">
        <f>B11+C11-AF11</f>
        <v>2433.8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4.000000000000046</v>
      </c>
      <c r="AG14" s="27">
        <f>AG10-AG11-AG12-AG13</f>
        <v>369.5999999999996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9084.5</v>
      </c>
      <c r="AG15" s="27">
        <f aca="true" t="shared" si="3" ref="AG15:AG31">B15+C15-AF15</f>
        <v>19891.3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5419.3</v>
      </c>
      <c r="AG16" s="71">
        <f t="shared" si="3"/>
        <v>8181.000000000001</v>
      </c>
      <c r="AH16" s="75"/>
    </row>
    <row r="17" spans="1:34" ht="15.75">
      <c r="A17" s="3" t="s">
        <v>5</v>
      </c>
      <c r="B17" s="22">
        <v>17562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9084.5</v>
      </c>
      <c r="AG17" s="27">
        <f t="shared" si="3"/>
        <v>8477.5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1336.9</v>
      </c>
    </row>
    <row r="20" spans="1:33" ht="15.75">
      <c r="A20" s="3" t="s">
        <v>2</v>
      </c>
      <c r="B20" s="22">
        <f>11392.8-1435.3</f>
        <v>9957.5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9957.5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16.1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103.29999999999964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103.29999999999964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5722.2</v>
      </c>
      <c r="AG24" s="27">
        <f t="shared" si="3"/>
        <v>12864.399999999998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5722.2</v>
      </c>
      <c r="AG25" s="71">
        <f t="shared" si="3"/>
        <v>8491.3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5722.2</v>
      </c>
      <c r="AG26" s="27">
        <f t="shared" si="3"/>
        <v>9398.100000000002</v>
      </c>
      <c r="AH26" s="6"/>
    </row>
    <row r="27" spans="1:33" ht="15.75">
      <c r="A27" s="3" t="s">
        <v>3</v>
      </c>
      <c r="B27" s="22">
        <v>1173.8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1173.8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289.3</v>
      </c>
    </row>
    <row r="29" spans="1:33" ht="15.75">
      <c r="A29" s="3" t="s">
        <v>2</v>
      </c>
      <c r="B29" s="22">
        <v>1508.6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1508.6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126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368.5999999999956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43.5</v>
      </c>
      <c r="AG33" s="27">
        <f aca="true" t="shared" si="6" ref="AG33:AG38">B33+C33-AF33</f>
        <v>413.9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43.5</v>
      </c>
      <c r="AG34" s="27">
        <f t="shared" si="6"/>
        <v>98.69999999999999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11.2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224.1</v>
      </c>
      <c r="AG40" s="27">
        <f aca="true" t="shared" si="8" ref="AG40:AG45">B40+C40-AF40</f>
        <v>403.4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224.1</v>
      </c>
      <c r="AG41" s="27">
        <f t="shared" si="8"/>
        <v>315.4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73.3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12.700000000000003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917.1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v>774.8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774.8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136.10000000000002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136.10000000000008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3536</v>
      </c>
      <c r="AG52" s="27">
        <f aca="true" t="shared" si="12" ref="AG52:AG59">B52+C52-AF52</f>
        <v>1652.6999999999998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>
        <v>343.1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1678.1999999999998</v>
      </c>
      <c r="AG54" s="22">
        <f t="shared" si="12"/>
        <v>2098.5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1335.1</v>
      </c>
      <c r="AG55" s="22">
        <f t="shared" si="12"/>
        <v>1434.8000000000002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192.2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343.0999999999999</v>
      </c>
      <c r="AG60" s="22">
        <f>AG54-AG55-AG57-AG59-AG56-AG58</f>
        <v>466.3999999999998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302.9</v>
      </c>
      <c r="AG62" s="22">
        <f t="shared" si="15"/>
        <v>963.4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302.9</v>
      </c>
      <c r="AG63" s="22">
        <f t="shared" si="15"/>
        <v>595.2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16.2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36.5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315.49999999999994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542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18.6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2.8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26.5</v>
      </c>
      <c r="AG76" s="30">
        <f t="shared" si="17"/>
        <v>151.4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26.5</v>
      </c>
      <c r="AG77" s="30">
        <f t="shared" si="17"/>
        <v>48.099999999999994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1245.8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22545</v>
      </c>
      <c r="AG94" s="58">
        <f>AG10+AG15+AG24+AG33+AG47+AG52+AG54+AG61+AG62+AG69+AG71+AG72+AG76+AG81+AG82+AG83+AG88+AG89+AG90+AG91+AG70+AG40+AG92</f>
        <v>46593.2</v>
      </c>
    </row>
    <row r="95" spans="1:33" ht="15.75">
      <c r="A95" s="3" t="s">
        <v>5</v>
      </c>
      <c r="B95" s="22">
        <f>B11+B17+B26+B34+B55+B63+B73+B41+B77+B48</f>
        <v>40682.69999999999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17856.3</v>
      </c>
      <c r="AG95" s="27">
        <f>B95+C95-AF95</f>
        <v>22826.39999999999</v>
      </c>
    </row>
    <row r="96" spans="1:33" ht="15.75">
      <c r="A96" s="3" t="s">
        <v>2</v>
      </c>
      <c r="B96" s="22">
        <f aca="true" t="shared" si="20" ref="B96:AD96">B12+B20+B29+B36+B57+B66+B44+B80+B74+B53</f>
        <v>12612.800000000001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12612.800000000001</v>
      </c>
    </row>
    <row r="97" spans="1:33" ht="15.75">
      <c r="A97" s="3" t="s">
        <v>3</v>
      </c>
      <c r="B97" s="22">
        <f aca="true" t="shared" si="21" ref="B97:AA97">B18+B27+B42+B64+B78</f>
        <v>1173.8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1173.8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1669.4</v>
      </c>
    </row>
    <row r="99" spans="1:33" ht="15.75">
      <c r="A99" s="3" t="s">
        <v>17</v>
      </c>
      <c r="B99" s="22">
        <f aca="true" t="shared" si="23" ref="B99:AD99">B21+B30+B49+B37+B58+B13+B75</f>
        <v>1188.4999999999998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1188.4999999999998</v>
      </c>
    </row>
    <row r="100" spans="1:33" ht="12.75">
      <c r="A100" s="1" t="s">
        <v>41</v>
      </c>
      <c r="B100" s="2">
        <f aca="true" t="shared" si="24" ref="B100:U100">B94-B95-B96-B97-B98-B99</f>
        <v>11811.000000000007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4688.700000000001</v>
      </c>
      <c r="AG100" s="2">
        <f>AG94-AG95-AG96-AG97-AG98-AG99</f>
        <v>7122.300000000007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2015-12-30T11:41:39Z</cp:lastPrinted>
  <dcterms:created xsi:type="dcterms:W3CDTF">2002-11-05T08:53:00Z</dcterms:created>
  <dcterms:modified xsi:type="dcterms:W3CDTF">2016-01-19T06:14:20Z</dcterms:modified>
  <cp:category/>
  <cp:version/>
  <cp:contentType/>
  <cp:contentStatus/>
</cp:coreProperties>
</file>